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4115" windowHeight="799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E29" i="1" l="1"/>
  <c r="E22" i="1"/>
  <c r="E15" i="1"/>
  <c r="E36" i="1" l="1"/>
  <c r="F17" i="1"/>
  <c r="F33" i="1"/>
  <c r="F32" i="1"/>
  <c r="F31" i="1"/>
  <c r="F30" i="1"/>
  <c r="F26" i="1"/>
  <c r="F25" i="1"/>
  <c r="F24" i="1"/>
  <c r="F23" i="1"/>
  <c r="F19" i="1"/>
  <c r="F18" i="1"/>
  <c r="F16" i="1"/>
  <c r="D39" i="1" l="1"/>
  <c r="F39" i="1" s="1"/>
  <c r="D40" i="1"/>
  <c r="F40" i="1" s="1"/>
  <c r="D38" i="1"/>
  <c r="F38" i="1" s="1"/>
  <c r="D37" i="1"/>
  <c r="F37" i="1" s="1"/>
</calcChain>
</file>

<file path=xl/sharedStrings.xml><?xml version="1.0" encoding="utf-8"?>
<sst xmlns="http://schemas.openxmlformats.org/spreadsheetml/2006/main" count="67" uniqueCount="43">
  <si>
    <t xml:space="preserve">Behandlungsplan Wiese </t>
  </si>
  <si>
    <t>penergertic-k</t>
  </si>
  <si>
    <t>penergtic-p</t>
  </si>
  <si>
    <t>penergetic-p Melasse Blatt</t>
  </si>
  <si>
    <t>kg/lt</t>
  </si>
  <si>
    <t>Anzahl/ha</t>
  </si>
  <si>
    <t>Menge</t>
  </si>
  <si>
    <t>Spritzplan Mais</t>
  </si>
  <si>
    <t>penergertic-k Melasse Wurzel</t>
  </si>
  <si>
    <t>Spritzplan Getreide</t>
  </si>
  <si>
    <t>gesamt</t>
  </si>
  <si>
    <t>VP</t>
  </si>
  <si>
    <t>Einheit</t>
  </si>
  <si>
    <t>penergetic-k</t>
  </si>
  <si>
    <t>8kg</t>
  </si>
  <si>
    <t>penergetic-p</t>
  </si>
  <si>
    <t>8 kg/1,5 kg</t>
  </si>
  <si>
    <t>Verpackungseinheiten:</t>
  </si>
  <si>
    <t>12_13_BB</t>
  </si>
  <si>
    <t>Mais:</t>
  </si>
  <si>
    <t>Acker:</t>
  </si>
  <si>
    <t>ha</t>
  </si>
  <si>
    <t>Wiese:</t>
  </si>
  <si>
    <t xml:space="preserve">Wiese: </t>
  </si>
  <si>
    <t>nach den Behandlungsplänen auto. berechnet</t>
  </si>
  <si>
    <t>1 lt/10 lt</t>
  </si>
  <si>
    <t>1 lt/ 10 lt</t>
  </si>
  <si>
    <t>Kosten/ha/Saison/ca.</t>
  </si>
  <si>
    <t xml:space="preserve">Setzen Sie die Anzahl der Hektar in das </t>
  </si>
  <si>
    <t>Wiese/Mais/Acker</t>
  </si>
  <si>
    <t>kg/lt/ha</t>
  </si>
  <si>
    <t>melasse- k wurzel</t>
  </si>
  <si>
    <t>melasse-p blatt</t>
  </si>
  <si>
    <t>Anwendung: siehe Spritz/Behandlungspläne 2013</t>
  </si>
  <si>
    <t>6714 Nüziders</t>
  </si>
  <si>
    <t>Franzosenweg 2</t>
  </si>
  <si>
    <t>Anwender:</t>
  </si>
  <si>
    <t xml:space="preserve">jeweilige Feld - die Aufwandsmengen werden  </t>
  </si>
  <si>
    <t>Landwirt X</t>
  </si>
  <si>
    <t>Bsp.</t>
  </si>
  <si>
    <t>incl. 20% Mwst.</t>
  </si>
  <si>
    <t>alle Produkte biotauglich.</t>
  </si>
  <si>
    <t>Penergetic-Anwendung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</si>
</sst>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6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164" fontId="0" fillId="0" borderId="0" xfId="0" applyNumberFormat="1"/>
    <xf numFmtId="164" fontId="0" fillId="3" borderId="1" xfId="0" applyNumberFormat="1" applyFill="1" applyBorder="1"/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0" fillId="7" borderId="1" xfId="0" applyFill="1" applyBorder="1"/>
    <xf numFmtId="0" fontId="0" fillId="7" borderId="1" xfId="0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0" fillId="8" borderId="1" xfId="0" applyFill="1" applyBorder="1"/>
    <xf numFmtId="0" fontId="0" fillId="8" borderId="1" xfId="0" applyFill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right"/>
    </xf>
    <xf numFmtId="164" fontId="0" fillId="5" borderId="1" xfId="0" applyNumberFormat="1" applyFill="1" applyBorder="1"/>
    <xf numFmtId="164" fontId="0" fillId="2" borderId="1" xfId="0" applyNumberFormat="1" applyFill="1" applyBorder="1"/>
    <xf numFmtId="164" fontId="0" fillId="6" borderId="1" xfId="0" applyNumberFormat="1" applyFill="1" applyBorder="1"/>
    <xf numFmtId="0" fontId="1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66"/>
      <color rgb="FFFF9900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12700</xdr:colOff>
      <xdr:row>1</xdr:row>
      <xdr:rowOff>152400</xdr:rowOff>
    </xdr:to>
    <xdr:pic>
      <xdr:nvPicPr>
        <xdr:cNvPr id="4" name="Grafik 3" descr="Q:\logo_color_neu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15113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609601</xdr:colOff>
      <xdr:row>0</xdr:row>
      <xdr:rowOff>25401</xdr:rowOff>
    </xdr:from>
    <xdr:to>
      <xdr:col>6</xdr:col>
      <xdr:colOff>23814</xdr:colOff>
      <xdr:row>5</xdr:row>
      <xdr:rowOff>125414</xdr:rowOff>
    </xdr:to>
    <xdr:pic>
      <xdr:nvPicPr>
        <xdr:cNvPr id="9" name="Grafik 8" descr="weber_u_u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4201" y="25401"/>
          <a:ext cx="938213" cy="10525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49"/>
  <sheetViews>
    <sheetView tabSelected="1" zoomScale="75" zoomScaleNormal="75" workbookViewId="0">
      <selection activeCell="C9" sqref="C9"/>
    </sheetView>
  </sheetViews>
  <sheetFormatPr baseColWidth="10" defaultRowHeight="15" x14ac:dyDescent="0.25"/>
  <cols>
    <col min="2" max="2" width="22.42578125" customWidth="1"/>
  </cols>
  <sheetData>
    <row r="4" spans="2:6" x14ac:dyDescent="0.25">
      <c r="B4" s="25" t="s">
        <v>42</v>
      </c>
    </row>
    <row r="5" spans="2:6" x14ac:dyDescent="0.25">
      <c r="B5" t="s">
        <v>28</v>
      </c>
      <c r="C5" s="3"/>
    </row>
    <row r="6" spans="2:6" x14ac:dyDescent="0.25">
      <c r="B6" t="s">
        <v>37</v>
      </c>
      <c r="C6" s="3"/>
    </row>
    <row r="7" spans="2:6" x14ac:dyDescent="0.25">
      <c r="B7" t="s">
        <v>24</v>
      </c>
      <c r="C7" s="3"/>
      <c r="F7" s="21" t="s">
        <v>18</v>
      </c>
    </row>
    <row r="9" spans="2:6" x14ac:dyDescent="0.25">
      <c r="B9" t="s">
        <v>36</v>
      </c>
      <c r="E9" t="s">
        <v>39</v>
      </c>
      <c r="F9" s="19" t="s">
        <v>21</v>
      </c>
    </row>
    <row r="10" spans="2:6" x14ac:dyDescent="0.25">
      <c r="B10" t="s">
        <v>38</v>
      </c>
      <c r="C10" s="3"/>
      <c r="E10" s="2" t="s">
        <v>23</v>
      </c>
      <c r="F10" s="19">
        <v>1</v>
      </c>
    </row>
    <row r="11" spans="2:6" x14ac:dyDescent="0.25">
      <c r="B11" t="s">
        <v>35</v>
      </c>
      <c r="C11" s="3"/>
      <c r="E11" s="2" t="s">
        <v>19</v>
      </c>
      <c r="F11" s="19">
        <v>1</v>
      </c>
    </row>
    <row r="12" spans="2:6" x14ac:dyDescent="0.25">
      <c r="B12" t="s">
        <v>34</v>
      </c>
      <c r="C12" s="3"/>
      <c r="E12" s="2" t="s">
        <v>20</v>
      </c>
      <c r="F12" s="19">
        <v>1</v>
      </c>
    </row>
    <row r="13" spans="2:6" x14ac:dyDescent="0.25">
      <c r="C13" s="3"/>
      <c r="E13" s="8"/>
    </row>
    <row r="14" spans="2:6" x14ac:dyDescent="0.25">
      <c r="B14" s="10" t="s">
        <v>0</v>
      </c>
      <c r="C14" s="10">
        <v>2013</v>
      </c>
      <c r="D14" s="11" t="s">
        <v>30</v>
      </c>
      <c r="E14" s="11" t="s">
        <v>5</v>
      </c>
      <c r="F14" s="11" t="s">
        <v>6</v>
      </c>
    </row>
    <row r="15" spans="2:6" x14ac:dyDescent="0.25">
      <c r="B15" s="6"/>
      <c r="C15" s="6"/>
      <c r="D15" s="7"/>
      <c r="E15" s="7">
        <f>F10</f>
        <v>1</v>
      </c>
      <c r="F15" s="7" t="s">
        <v>4</v>
      </c>
    </row>
    <row r="16" spans="2:6" x14ac:dyDescent="0.25">
      <c r="B16" s="6" t="s">
        <v>1</v>
      </c>
      <c r="C16" s="6"/>
      <c r="D16" s="17">
        <v>2.6</v>
      </c>
      <c r="E16" s="6"/>
      <c r="F16" s="18">
        <f>SUM(D16*E15)</f>
        <v>2.6</v>
      </c>
    </row>
    <row r="17" spans="2:6" x14ac:dyDescent="0.25">
      <c r="B17" s="6" t="s">
        <v>8</v>
      </c>
      <c r="C17" s="6"/>
      <c r="D17" s="17">
        <v>0.45</v>
      </c>
      <c r="E17" s="6"/>
      <c r="F17" s="18">
        <f>SUM(D17*E15)</f>
        <v>0.45</v>
      </c>
    </row>
    <row r="18" spans="2:6" x14ac:dyDescent="0.25">
      <c r="B18" s="6" t="s">
        <v>2</v>
      </c>
      <c r="C18" s="6"/>
      <c r="D18" s="17">
        <v>0.3</v>
      </c>
      <c r="E18" s="6"/>
      <c r="F18" s="18">
        <f>SUM(D18*E15)</f>
        <v>0.3</v>
      </c>
    </row>
    <row r="19" spans="2:6" x14ac:dyDescent="0.25">
      <c r="B19" s="6" t="s">
        <v>3</v>
      </c>
      <c r="C19" s="6"/>
      <c r="D19" s="17">
        <v>0.1</v>
      </c>
      <c r="E19" s="6"/>
      <c r="F19" s="18">
        <f>SUM(D19*E15)</f>
        <v>0.1</v>
      </c>
    </row>
    <row r="21" spans="2:6" x14ac:dyDescent="0.25">
      <c r="B21" s="12" t="s">
        <v>7</v>
      </c>
      <c r="C21" s="12">
        <v>2013</v>
      </c>
      <c r="D21" s="13" t="s">
        <v>30</v>
      </c>
      <c r="E21" s="13" t="s">
        <v>5</v>
      </c>
      <c r="F21" s="13" t="s">
        <v>6</v>
      </c>
    </row>
    <row r="22" spans="2:6" x14ac:dyDescent="0.25">
      <c r="B22" s="1"/>
      <c r="C22" s="1"/>
      <c r="D22" s="2"/>
      <c r="E22" s="2">
        <f>F11</f>
        <v>1</v>
      </c>
      <c r="F22" s="2" t="s">
        <v>4</v>
      </c>
    </row>
    <row r="23" spans="2:6" x14ac:dyDescent="0.25">
      <c r="B23" s="1" t="s">
        <v>1</v>
      </c>
      <c r="C23" s="1"/>
      <c r="D23" s="17">
        <v>4</v>
      </c>
      <c r="E23" s="6"/>
      <c r="F23" s="18">
        <f>SUM(D23*E22)</f>
        <v>4</v>
      </c>
    </row>
    <row r="24" spans="2:6" x14ac:dyDescent="0.25">
      <c r="B24" s="1" t="s">
        <v>8</v>
      </c>
      <c r="C24" s="1"/>
      <c r="D24" s="17">
        <v>0.25</v>
      </c>
      <c r="E24" s="6"/>
      <c r="F24" s="18">
        <f>SUM(D24*E22)</f>
        <v>0.25</v>
      </c>
    </row>
    <row r="25" spans="2:6" x14ac:dyDescent="0.25">
      <c r="B25" s="1" t="s">
        <v>2</v>
      </c>
      <c r="C25" s="1"/>
      <c r="D25" s="17">
        <v>0.1</v>
      </c>
      <c r="E25" s="6"/>
      <c r="F25" s="18">
        <f>SUM(D25*E22)</f>
        <v>0.1</v>
      </c>
    </row>
    <row r="26" spans="2:6" x14ac:dyDescent="0.25">
      <c r="B26" s="1" t="s">
        <v>3</v>
      </c>
      <c r="C26" s="1"/>
      <c r="D26" s="17">
        <v>0.5</v>
      </c>
      <c r="E26" s="6"/>
      <c r="F26" s="18">
        <f>SUM(D26*E22)</f>
        <v>0.5</v>
      </c>
    </row>
    <row r="28" spans="2:6" x14ac:dyDescent="0.25">
      <c r="B28" s="4" t="s">
        <v>9</v>
      </c>
      <c r="C28" s="4">
        <v>2013</v>
      </c>
      <c r="D28" s="5" t="s">
        <v>30</v>
      </c>
      <c r="E28" s="5" t="s">
        <v>5</v>
      </c>
      <c r="F28" s="5" t="s">
        <v>6</v>
      </c>
    </row>
    <row r="29" spans="2:6" x14ac:dyDescent="0.25">
      <c r="B29" s="1"/>
      <c r="C29" s="1"/>
      <c r="D29" s="2"/>
      <c r="E29" s="2">
        <f>F12</f>
        <v>1</v>
      </c>
      <c r="F29" s="2" t="s">
        <v>4</v>
      </c>
    </row>
    <row r="30" spans="2:6" x14ac:dyDescent="0.25">
      <c r="B30" s="1" t="s">
        <v>1</v>
      </c>
      <c r="C30" s="1"/>
      <c r="D30" s="17">
        <v>1.5</v>
      </c>
      <c r="E30" s="6"/>
      <c r="F30" s="18">
        <f>SUM(D30*E29)</f>
        <v>1.5</v>
      </c>
    </row>
    <row r="31" spans="2:6" x14ac:dyDescent="0.25">
      <c r="B31" s="1" t="s">
        <v>8</v>
      </c>
      <c r="C31" s="1"/>
      <c r="D31" s="17">
        <v>0.25</v>
      </c>
      <c r="E31" s="6"/>
      <c r="F31" s="18">
        <f>SUM(D31*E29)</f>
        <v>0.25</v>
      </c>
    </row>
    <row r="32" spans="2:6" x14ac:dyDescent="0.25">
      <c r="B32" s="1" t="s">
        <v>2</v>
      </c>
      <c r="C32" s="1"/>
      <c r="D32" s="17">
        <v>0.6</v>
      </c>
      <c r="E32" s="6"/>
      <c r="F32" s="18">
        <f>SUM(D32*E29)</f>
        <v>0.6</v>
      </c>
    </row>
    <row r="33" spans="2:6" x14ac:dyDescent="0.25">
      <c r="B33" s="1" t="s">
        <v>3</v>
      </c>
      <c r="C33" s="1"/>
      <c r="D33" s="17">
        <v>0.2</v>
      </c>
      <c r="E33" s="6"/>
      <c r="F33" s="18">
        <f>SUM(D33*E29)</f>
        <v>0.2</v>
      </c>
    </row>
    <row r="35" spans="2:6" x14ac:dyDescent="0.25">
      <c r="B35" s="14" t="s">
        <v>10</v>
      </c>
      <c r="C35" s="14">
        <v>2013</v>
      </c>
      <c r="D35" s="15" t="s">
        <v>4</v>
      </c>
      <c r="E35" s="15" t="s">
        <v>5</v>
      </c>
      <c r="F35" s="15" t="s">
        <v>11</v>
      </c>
    </row>
    <row r="36" spans="2:6" x14ac:dyDescent="0.25">
      <c r="B36" s="14" t="s">
        <v>29</v>
      </c>
      <c r="C36" s="1"/>
      <c r="D36" s="2"/>
      <c r="E36" s="7">
        <f>SUM(E15+E22+E29)</f>
        <v>3</v>
      </c>
      <c r="F36" s="7" t="s">
        <v>12</v>
      </c>
    </row>
    <row r="37" spans="2:6" x14ac:dyDescent="0.25">
      <c r="B37" s="1" t="s">
        <v>1</v>
      </c>
      <c r="C37" s="1"/>
      <c r="D37" s="16">
        <f>SUM(F16+F23+F30)</f>
        <v>8.1</v>
      </c>
      <c r="E37" s="9"/>
      <c r="F37" s="16">
        <f>ROUND(SUM(D37/8),)</f>
        <v>1</v>
      </c>
    </row>
    <row r="38" spans="2:6" x14ac:dyDescent="0.25">
      <c r="B38" s="1" t="s">
        <v>8</v>
      </c>
      <c r="C38" s="1"/>
      <c r="D38" s="16">
        <f>SUM(F17+F24+F31)</f>
        <v>0.95</v>
      </c>
      <c r="E38" s="9"/>
      <c r="F38" s="16">
        <f>ROUND(SUM(D38),)</f>
        <v>1</v>
      </c>
    </row>
    <row r="39" spans="2:6" x14ac:dyDescent="0.25">
      <c r="B39" s="1" t="s">
        <v>2</v>
      </c>
      <c r="C39" s="1"/>
      <c r="D39" s="16">
        <f>SUM(F18+F25+F32)</f>
        <v>1</v>
      </c>
      <c r="E39" s="9"/>
      <c r="F39" s="16">
        <f t="shared" ref="F39" si="0">ROUND(SUM(D39/8),)</f>
        <v>0</v>
      </c>
    </row>
    <row r="40" spans="2:6" x14ac:dyDescent="0.25">
      <c r="B40" s="1" t="s">
        <v>3</v>
      </c>
      <c r="C40" s="1"/>
      <c r="D40" s="16">
        <f>SUM(F19+F26+F33)</f>
        <v>0.8</v>
      </c>
      <c r="E40" s="9"/>
      <c r="F40" s="16">
        <f>ROUND(SUM(D40),)</f>
        <v>1</v>
      </c>
    </row>
    <row r="42" spans="2:6" x14ac:dyDescent="0.25">
      <c r="B42" t="s">
        <v>17</v>
      </c>
      <c r="E42" t="s">
        <v>27</v>
      </c>
    </row>
    <row r="43" spans="2:6" x14ac:dyDescent="0.25">
      <c r="B43" s="1" t="s">
        <v>13</v>
      </c>
      <c r="C43" s="1" t="s">
        <v>14</v>
      </c>
      <c r="E43" s="10" t="s">
        <v>22</v>
      </c>
      <c r="F43" s="22">
        <v>99</v>
      </c>
    </row>
    <row r="44" spans="2:6" x14ac:dyDescent="0.25">
      <c r="B44" s="1" t="s">
        <v>31</v>
      </c>
      <c r="C44" s="1" t="s">
        <v>25</v>
      </c>
      <c r="E44" s="12" t="s">
        <v>19</v>
      </c>
      <c r="F44" s="24">
        <v>133</v>
      </c>
    </row>
    <row r="45" spans="2:6" x14ac:dyDescent="0.25">
      <c r="B45" s="1" t="s">
        <v>15</v>
      </c>
      <c r="C45" s="1" t="s">
        <v>16</v>
      </c>
      <c r="E45" s="4" t="s">
        <v>20</v>
      </c>
      <c r="F45" s="23">
        <v>89</v>
      </c>
    </row>
    <row r="46" spans="2:6" x14ac:dyDescent="0.25">
      <c r="B46" s="1" t="s">
        <v>32</v>
      </c>
      <c r="C46" s="1" t="s">
        <v>26</v>
      </c>
      <c r="E46" t="s">
        <v>40</v>
      </c>
    </row>
    <row r="48" spans="2:6" x14ac:dyDescent="0.25">
      <c r="B48" s="20" t="s">
        <v>33</v>
      </c>
      <c r="C48" s="20"/>
      <c r="D48" s="20"/>
    </row>
    <row r="49" spans="2:2" x14ac:dyDescent="0.25">
      <c r="B49" t="s">
        <v>41</v>
      </c>
    </row>
  </sheetData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Besitzer</dc:creator>
  <cp:lastModifiedBy>Besitzer</cp:lastModifiedBy>
  <cp:lastPrinted>2013-01-28T10:38:14Z</cp:lastPrinted>
  <dcterms:created xsi:type="dcterms:W3CDTF">2012-04-20T09:05:39Z</dcterms:created>
  <dcterms:modified xsi:type="dcterms:W3CDTF">2013-01-31T11:12:18Z</dcterms:modified>
</cp:coreProperties>
</file>